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40" tabRatio="689" activeTab="0"/>
  </bookViews>
  <sheets>
    <sheet name="OCUPACIÓN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<sst xmlns="http://schemas.openxmlformats.org/spreadsheetml/2006/main" count="95" uniqueCount="47">
  <si>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LOCAL/ZONA</t>
  </si>
  <si>
    <t>SUPERFICIE</t>
  </si>
  <si>
    <t>(m²)</t>
  </si>
  <si>
    <t>NIVEL</t>
  </si>
  <si>
    <t>CTE-DB-SI</t>
  </si>
  <si>
    <t>NIVEL 0</t>
  </si>
  <si>
    <t>CALCULO DE LA OCUPACIÓN</t>
  </si>
  <si>
    <t>COEFICIENTE</t>
  </si>
  <si>
    <t>DENSIDAD</t>
  </si>
  <si>
    <t>OCUPACIÓN</t>
  </si>
  <si>
    <t>REDUCTOR</t>
  </si>
  <si>
    <t>DE LA PLANTA</t>
  </si>
  <si>
    <t>(personas/m²)</t>
  </si>
  <si>
    <t>(personas)</t>
  </si>
  <si>
    <t>NULA</t>
  </si>
  <si>
    <t>HALL</t>
  </si>
  <si>
    <t>JARDÍN INTERIOR</t>
  </si>
  <si>
    <t>DESPACHO 1 FABRICACIÓN DIGITAL</t>
  </si>
  <si>
    <t>NVIEL 0</t>
  </si>
  <si>
    <t>DESPACHO 1TALLER FAB. DIGITAL</t>
  </si>
  <si>
    <t>DESPACHO 3</t>
  </si>
  <si>
    <t>DESPACHO 4</t>
  </si>
  <si>
    <t>ACCESO PRINCIPAL</t>
  </si>
  <si>
    <t>ASEO HOMBRES</t>
  </si>
  <si>
    <t>NIVEL 1</t>
  </si>
  <si>
    <t>NIVEL 2</t>
  </si>
  <si>
    <t>ESCALERA</t>
  </si>
  <si>
    <t>ZONA DE CIRCULACIÓN</t>
  </si>
  <si>
    <r>
      <t>ASEO MUJERES/ADAPTADO</t>
    </r>
    <r>
      <rPr>
        <sz val="6"/>
        <rFont val="Century Gothic"/>
        <family val="2"/>
      </rPr>
      <t>(un solo usuario)</t>
    </r>
  </si>
  <si>
    <t>DESPACHO 5</t>
  </si>
  <si>
    <t>DESPACHO 6</t>
  </si>
  <si>
    <t>DESPACHO 7</t>
  </si>
  <si>
    <t>DESPACHO 8</t>
  </si>
  <si>
    <t>DESPACHO 9</t>
  </si>
  <si>
    <t>DESPACHO 10</t>
  </si>
  <si>
    <t>DESPACHO 11</t>
  </si>
  <si>
    <t>ASEO MUJERES</t>
  </si>
  <si>
    <t>DESPACHO 12</t>
  </si>
  <si>
    <t>DESPACHO 13</t>
  </si>
  <si>
    <t>DESPACHO 14</t>
  </si>
  <si>
    <t>SALA MULTIUSOS 1</t>
  </si>
  <si>
    <t>SALA MULTIUSOS 2</t>
  </si>
  <si>
    <t>OFIICE</t>
  </si>
  <si>
    <t>ZONA DE DESCANSO</t>
  </si>
  <si>
    <t>ASEOS HOMBRES</t>
  </si>
  <si>
    <t>CUARTO INSTALACIONES</t>
  </si>
  <si>
    <t>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</si>
</sst>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Century Gothic"/>
      <family val="2"/>
    </font>
    <font>
      <sz val="6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="125" zoomScaleNormal="125" workbookViewId="0" topLeftCell="A5">
      <selection activeCell="E36" sqref="E36"/>
    </sheetView>
  </sheetViews>
  <sheetFormatPr defaultColWidth="11.421875" defaultRowHeight="12" customHeight="1"/>
  <cols>
    <col min="1" max="1" width="26.8515625" style="27" customWidth="1"/>
    <col min="2" max="2" width="6.421875" style="26" customWidth="1"/>
    <col min="3" max="3" width="10.28125" style="28" customWidth="1"/>
    <col min="4" max="4" width="8.8515625" style="28" customWidth="1"/>
    <col min="5" max="5" width="9.57421875" style="26" customWidth="1"/>
    <col min="6" max="7" width="11.421875" style="26" customWidth="1"/>
    <col min="8" max="16384" width="11.421875" style="27" customWidth="1"/>
  </cols>
  <sheetData>
    <row r="2" spans="1:7" s="22" customFormat="1" ht="17.25" customHeight="1">
      <c r="A2" s="7" t="s">
        <v>6</v>
      </c>
      <c r="B2" s="8"/>
      <c r="C2" s="9"/>
      <c r="D2" s="9"/>
      <c r="E2" s="8"/>
      <c r="F2" s="20"/>
      <c r="G2" s="21" t="s">
        <v>4</v>
      </c>
    </row>
    <row r="3" spans="1:5" ht="12" customHeight="1">
      <c r="A3" s="23"/>
      <c r="B3" s="24"/>
      <c r="C3" s="25"/>
      <c r="D3" s="25"/>
      <c r="E3" s="24"/>
    </row>
    <row r="4" spans="1:7" ht="12" customHeight="1">
      <c r="A4" s="10" t="s">
        <v>0</v>
      </c>
      <c r="B4" s="11" t="s">
        <v>3</v>
      </c>
      <c r="C4" s="12" t="s">
        <v>1</v>
      </c>
      <c r="D4" s="12" t="s">
        <v>7</v>
      </c>
      <c r="E4" s="11" t="s">
        <v>8</v>
      </c>
      <c r="F4" s="19" t="s">
        <v>9</v>
      </c>
      <c r="G4" s="19" t="s">
        <v>9</v>
      </c>
    </row>
    <row r="5" spans="1:7" ht="12" customHeight="1">
      <c r="A5" s="10"/>
      <c r="B5" s="11"/>
      <c r="C5" s="12" t="s">
        <v>0</v>
      </c>
      <c r="D5" s="12" t="s">
        <v>10</v>
      </c>
      <c r="E5" s="11" t="s">
        <v>9</v>
      </c>
      <c r="F5" s="11"/>
      <c r="G5" s="11" t="s">
        <v>11</v>
      </c>
    </row>
    <row r="6" spans="1:7" ht="12" customHeight="1">
      <c r="A6" s="13"/>
      <c r="B6" s="14"/>
      <c r="C6" s="15" t="s">
        <v>2</v>
      </c>
      <c r="D6" s="15"/>
      <c r="E6" s="14" t="s">
        <v>12</v>
      </c>
      <c r="F6" s="14" t="s">
        <v>13</v>
      </c>
      <c r="G6" s="14" t="s">
        <v>13</v>
      </c>
    </row>
    <row r="7" spans="1:6" ht="12" customHeight="1">
      <c r="A7" s="1" t="s">
        <v>22</v>
      </c>
      <c r="B7" s="3" t="s">
        <v>5</v>
      </c>
      <c r="C7" s="2">
        <v>10</v>
      </c>
      <c r="D7" s="28">
        <v>1</v>
      </c>
      <c r="E7" s="26" t="s">
        <v>14</v>
      </c>
      <c r="F7" s="17">
        <v>0</v>
      </c>
    </row>
    <row r="8" spans="1:6" ht="12" customHeight="1">
      <c r="A8" s="1" t="s">
        <v>15</v>
      </c>
      <c r="B8" s="3" t="s">
        <v>5</v>
      </c>
      <c r="C8" s="2">
        <v>40</v>
      </c>
      <c r="D8" s="28">
        <v>1</v>
      </c>
      <c r="E8" s="26">
        <v>2</v>
      </c>
      <c r="F8" s="17">
        <v>20</v>
      </c>
    </row>
    <row r="9" spans="1:6" ht="12" customHeight="1">
      <c r="A9" s="1" t="s">
        <v>16</v>
      </c>
      <c r="B9" s="3" t="s">
        <v>5</v>
      </c>
      <c r="C9" s="2">
        <v>49.13</v>
      </c>
      <c r="D9" s="28">
        <v>1</v>
      </c>
      <c r="E9" s="26" t="s">
        <v>14</v>
      </c>
      <c r="F9" s="17">
        <v>0</v>
      </c>
    </row>
    <row r="10" spans="1:6" ht="12" customHeight="1">
      <c r="A10" s="1" t="s">
        <v>17</v>
      </c>
      <c r="B10" s="3" t="s">
        <v>18</v>
      </c>
      <c r="C10" s="2">
        <v>43.6</v>
      </c>
      <c r="D10" s="28">
        <v>1</v>
      </c>
      <c r="E10" s="26">
        <v>10</v>
      </c>
      <c r="F10" s="17">
        <v>5</v>
      </c>
    </row>
    <row r="11" spans="1:6" ht="12" customHeight="1">
      <c r="A11" s="1" t="s">
        <v>19</v>
      </c>
      <c r="B11" s="3" t="s">
        <v>5</v>
      </c>
      <c r="C11" s="2">
        <v>65.1</v>
      </c>
      <c r="D11" s="28">
        <v>1</v>
      </c>
      <c r="E11" s="26">
        <v>10</v>
      </c>
      <c r="F11" s="17">
        <v>7</v>
      </c>
    </row>
    <row r="12" spans="1:6" ht="12" customHeight="1">
      <c r="A12" s="1" t="s">
        <v>20</v>
      </c>
      <c r="B12" s="3" t="s">
        <v>5</v>
      </c>
      <c r="C12" s="2">
        <v>19.1</v>
      </c>
      <c r="D12" s="28">
        <v>1</v>
      </c>
      <c r="E12" s="26">
        <v>10</v>
      </c>
      <c r="F12" s="17">
        <v>2</v>
      </c>
    </row>
    <row r="13" spans="1:8" ht="12" customHeight="1">
      <c r="A13" s="1" t="s">
        <v>21</v>
      </c>
      <c r="B13" s="3" t="s">
        <v>5</v>
      </c>
      <c r="C13" s="2">
        <v>23.7</v>
      </c>
      <c r="D13" s="29">
        <v>1</v>
      </c>
      <c r="E13" s="30">
        <v>10</v>
      </c>
      <c r="F13" s="17">
        <v>3</v>
      </c>
      <c r="G13" s="30"/>
      <c r="H13" s="31"/>
    </row>
    <row r="14" spans="1:8" ht="12" customHeight="1">
      <c r="A14" s="1" t="s">
        <v>28</v>
      </c>
      <c r="B14" s="3" t="s">
        <v>5</v>
      </c>
      <c r="C14" s="2">
        <v>8.81</v>
      </c>
      <c r="D14" s="18">
        <v>1</v>
      </c>
      <c r="E14" s="17">
        <v>3</v>
      </c>
      <c r="F14" s="17">
        <v>1</v>
      </c>
      <c r="G14" s="30"/>
      <c r="H14" s="31"/>
    </row>
    <row r="15" spans="1:8" ht="12" customHeight="1">
      <c r="A15" s="16" t="s">
        <v>23</v>
      </c>
      <c r="B15" s="36" t="s">
        <v>5</v>
      </c>
      <c r="C15" s="18">
        <v>8.61</v>
      </c>
      <c r="D15" s="18">
        <v>1</v>
      </c>
      <c r="E15" s="17">
        <v>3</v>
      </c>
      <c r="F15" s="17">
        <v>3</v>
      </c>
      <c r="G15" s="30"/>
      <c r="H15" s="31"/>
    </row>
    <row r="16" spans="1:8" ht="12" customHeight="1">
      <c r="A16" s="16" t="s">
        <v>27</v>
      </c>
      <c r="B16" s="36" t="s">
        <v>5</v>
      </c>
      <c r="C16" s="18">
        <v>141.32</v>
      </c>
      <c r="D16" s="18">
        <v>1</v>
      </c>
      <c r="E16" s="17" t="s">
        <v>14</v>
      </c>
      <c r="F16" s="17">
        <v>0</v>
      </c>
      <c r="G16" s="35"/>
      <c r="H16" s="16"/>
    </row>
    <row r="17" spans="1:8" ht="12" customHeight="1">
      <c r="A17" s="4" t="s">
        <v>26</v>
      </c>
      <c r="B17" s="32" t="s">
        <v>5</v>
      </c>
      <c r="C17" s="6">
        <v>6.45</v>
      </c>
      <c r="D17" s="6">
        <v>1</v>
      </c>
      <c r="E17" s="5" t="s">
        <v>14</v>
      </c>
      <c r="F17" s="5">
        <v>0</v>
      </c>
      <c r="G17" s="34">
        <f>SUM(F7:F17)</f>
        <v>41</v>
      </c>
      <c r="H17" s="16"/>
    </row>
    <row r="18" spans="1:8" ht="12" customHeight="1">
      <c r="A18" s="1" t="s">
        <v>29</v>
      </c>
      <c r="B18" s="3" t="s">
        <v>24</v>
      </c>
      <c r="C18" s="2">
        <v>19.55</v>
      </c>
      <c r="D18" s="29">
        <v>1</v>
      </c>
      <c r="E18" s="30">
        <v>10</v>
      </c>
      <c r="F18" s="17">
        <f aca="true" t="shared" si="0" ref="F18:F26">IF(E18=0,0,ROUND(C18*D18/E18,0))</f>
        <v>2</v>
      </c>
      <c r="G18" s="30"/>
      <c r="H18" s="31"/>
    </row>
    <row r="19" spans="1:8" ht="12" customHeight="1">
      <c r="A19" s="1" t="s">
        <v>30</v>
      </c>
      <c r="B19" s="3" t="s">
        <v>24</v>
      </c>
      <c r="C19" s="2">
        <v>20.8</v>
      </c>
      <c r="D19" s="29">
        <v>1</v>
      </c>
      <c r="E19" s="30">
        <v>10</v>
      </c>
      <c r="F19" s="17">
        <f t="shared" si="0"/>
        <v>2</v>
      </c>
      <c r="G19" s="30"/>
      <c r="H19" s="31"/>
    </row>
    <row r="20" spans="1:8" ht="12" customHeight="1">
      <c r="A20" s="1" t="s">
        <v>31</v>
      </c>
      <c r="B20" s="3" t="s">
        <v>24</v>
      </c>
      <c r="C20" s="2">
        <v>22.05</v>
      </c>
      <c r="D20" s="29">
        <v>1</v>
      </c>
      <c r="E20" s="30">
        <v>10</v>
      </c>
      <c r="F20" s="17">
        <f t="shared" si="0"/>
        <v>2</v>
      </c>
      <c r="G20" s="30"/>
      <c r="H20" s="31"/>
    </row>
    <row r="21" spans="1:8" ht="12" customHeight="1">
      <c r="A21" s="1" t="s">
        <v>32</v>
      </c>
      <c r="B21" s="3" t="s">
        <v>24</v>
      </c>
      <c r="C21" s="2">
        <v>23.3</v>
      </c>
      <c r="D21" s="29">
        <v>1</v>
      </c>
      <c r="E21" s="30">
        <v>10</v>
      </c>
      <c r="F21" s="17">
        <f t="shared" si="0"/>
        <v>2</v>
      </c>
      <c r="G21" s="30"/>
      <c r="H21" s="31"/>
    </row>
    <row r="22" spans="1:8" ht="12" customHeight="1">
      <c r="A22" s="1" t="s">
        <v>33</v>
      </c>
      <c r="B22" s="3" t="s">
        <v>24</v>
      </c>
      <c r="C22" s="2">
        <v>19.7</v>
      </c>
      <c r="D22" s="29">
        <v>1</v>
      </c>
      <c r="E22" s="30">
        <v>10</v>
      </c>
      <c r="F22" s="17">
        <f t="shared" si="0"/>
        <v>2</v>
      </c>
      <c r="G22" s="30"/>
      <c r="H22" s="31"/>
    </row>
    <row r="23" spans="1:8" ht="12" customHeight="1">
      <c r="A23" s="1" t="s">
        <v>34</v>
      </c>
      <c r="B23" s="3" t="s">
        <v>24</v>
      </c>
      <c r="C23" s="2">
        <v>19.1</v>
      </c>
      <c r="D23" s="29">
        <v>1</v>
      </c>
      <c r="E23" s="30">
        <v>10</v>
      </c>
      <c r="F23" s="17">
        <f t="shared" si="0"/>
        <v>2</v>
      </c>
      <c r="G23" s="30"/>
      <c r="H23" s="31"/>
    </row>
    <row r="24" spans="1:8" ht="12" customHeight="1">
      <c r="A24" s="1" t="s">
        <v>35</v>
      </c>
      <c r="B24" s="3" t="s">
        <v>24</v>
      </c>
      <c r="C24" s="2">
        <v>18.6</v>
      </c>
      <c r="D24" s="29">
        <v>1</v>
      </c>
      <c r="E24" s="30">
        <v>10</v>
      </c>
      <c r="F24" s="17">
        <f t="shared" si="0"/>
        <v>2</v>
      </c>
      <c r="G24" s="30"/>
      <c r="H24" s="31"/>
    </row>
    <row r="25" spans="1:8" ht="12" customHeight="1">
      <c r="A25" s="1" t="s">
        <v>36</v>
      </c>
      <c r="B25" s="3" t="s">
        <v>24</v>
      </c>
      <c r="C25" s="2">
        <v>7.7</v>
      </c>
      <c r="D25" s="18">
        <v>1</v>
      </c>
      <c r="E25" s="17">
        <v>3</v>
      </c>
      <c r="F25" s="17">
        <f t="shared" si="0"/>
        <v>3</v>
      </c>
      <c r="G25" s="30"/>
      <c r="H25" s="31"/>
    </row>
    <row r="26" spans="1:8" ht="12" customHeight="1">
      <c r="A26" s="16" t="s">
        <v>23</v>
      </c>
      <c r="B26" s="36" t="s">
        <v>24</v>
      </c>
      <c r="C26" s="18">
        <v>7.6</v>
      </c>
      <c r="D26" s="18">
        <v>1</v>
      </c>
      <c r="E26" s="17">
        <v>3</v>
      </c>
      <c r="F26" s="17">
        <f t="shared" si="0"/>
        <v>3</v>
      </c>
      <c r="G26" s="30"/>
      <c r="H26" s="31"/>
    </row>
    <row r="27" spans="1:8" ht="12" customHeight="1">
      <c r="A27" s="1" t="s">
        <v>26</v>
      </c>
      <c r="B27" s="3" t="s">
        <v>24</v>
      </c>
      <c r="C27" s="2">
        <v>6.45</v>
      </c>
      <c r="D27" s="18">
        <v>1</v>
      </c>
      <c r="E27" s="17" t="s">
        <v>14</v>
      </c>
      <c r="F27" s="17">
        <v>0</v>
      </c>
      <c r="G27" s="17"/>
      <c r="H27" s="31"/>
    </row>
    <row r="28" spans="1:8" ht="12" customHeight="1">
      <c r="A28" s="4" t="s">
        <v>27</v>
      </c>
      <c r="B28" s="32" t="s">
        <v>24</v>
      </c>
      <c r="C28" s="6">
        <v>84.5</v>
      </c>
      <c r="D28" s="6">
        <v>1</v>
      </c>
      <c r="E28" s="5" t="s">
        <v>14</v>
      </c>
      <c r="F28" s="5">
        <v>0</v>
      </c>
      <c r="G28" s="34">
        <f>SUM(F18:F28)</f>
        <v>20</v>
      </c>
      <c r="H28" s="31"/>
    </row>
    <row r="29" spans="1:8" ht="12" customHeight="1">
      <c r="A29" s="1" t="s">
        <v>37</v>
      </c>
      <c r="B29" s="3" t="s">
        <v>25</v>
      </c>
      <c r="C29" s="18">
        <v>26.9</v>
      </c>
      <c r="D29" s="18">
        <v>1</v>
      </c>
      <c r="E29" s="17">
        <v>10</v>
      </c>
      <c r="F29" s="17">
        <f>IF(E29=0,0,ROUND(C29*D29/E29,0))</f>
        <v>3</v>
      </c>
      <c r="G29" s="35"/>
      <c r="H29" s="31"/>
    </row>
    <row r="30" spans="1:8" ht="12" customHeight="1">
      <c r="A30" s="1" t="s">
        <v>38</v>
      </c>
      <c r="B30" s="3" t="s">
        <v>25</v>
      </c>
      <c r="C30" s="18">
        <v>26.5</v>
      </c>
      <c r="D30" s="18">
        <v>1</v>
      </c>
      <c r="E30" s="17">
        <v>10</v>
      </c>
      <c r="F30" s="17">
        <f>IF(E30=0,0,ROUND(C30*D30/E30,0))</f>
        <v>3</v>
      </c>
      <c r="G30" s="35"/>
      <c r="H30" s="31"/>
    </row>
    <row r="31" spans="1:8" ht="12" customHeight="1">
      <c r="A31" s="1" t="s">
        <v>39</v>
      </c>
      <c r="B31" s="3" t="s">
        <v>25</v>
      </c>
      <c r="C31" s="18">
        <v>30.75</v>
      </c>
      <c r="D31" s="18">
        <v>1</v>
      </c>
      <c r="E31" s="17">
        <v>10</v>
      </c>
      <c r="F31" s="17">
        <f>IF(E31=0,0,ROUND(C31*D31/E31,0))</f>
        <v>3</v>
      </c>
      <c r="G31" s="35"/>
      <c r="H31" s="31"/>
    </row>
    <row r="32" spans="1:8" ht="12" customHeight="1">
      <c r="A32" s="1" t="s">
        <v>40</v>
      </c>
      <c r="B32" s="3" t="s">
        <v>25</v>
      </c>
      <c r="C32" s="18">
        <v>29.1</v>
      </c>
      <c r="D32" s="18">
        <v>1</v>
      </c>
      <c r="E32" s="17">
        <v>2</v>
      </c>
      <c r="F32" s="17">
        <f>IF(E32=0,0,ROUND(C32*D32/E32,0))</f>
        <v>15</v>
      </c>
      <c r="G32" s="35"/>
      <c r="H32" s="31"/>
    </row>
    <row r="33" spans="1:8" ht="12" customHeight="1">
      <c r="A33" s="1" t="s">
        <v>41</v>
      </c>
      <c r="B33" s="3" t="s">
        <v>25</v>
      </c>
      <c r="C33" s="18">
        <v>29.55</v>
      </c>
      <c r="D33" s="18">
        <v>1</v>
      </c>
      <c r="E33" s="17">
        <v>2</v>
      </c>
      <c r="F33" s="17">
        <f>IF(E33=0,0,ROUND(C33*D33/E33,0))</f>
        <v>15</v>
      </c>
      <c r="G33" s="35"/>
      <c r="H33" s="31"/>
    </row>
    <row r="34" spans="1:8" ht="12" customHeight="1">
      <c r="A34" s="1" t="s">
        <v>42</v>
      </c>
      <c r="B34" s="3" t="s">
        <v>25</v>
      </c>
      <c r="C34" s="18">
        <v>13.5</v>
      </c>
      <c r="D34" s="18">
        <v>1</v>
      </c>
      <c r="E34" s="17">
        <v>10</v>
      </c>
      <c r="F34" s="17">
        <v>2</v>
      </c>
      <c r="G34" s="35"/>
      <c r="H34" s="31"/>
    </row>
    <row r="35" spans="1:8" ht="12" customHeight="1">
      <c r="A35" s="1" t="s">
        <v>43</v>
      </c>
      <c r="B35" s="3" t="s">
        <v>25</v>
      </c>
      <c r="C35" s="18">
        <v>32.55</v>
      </c>
      <c r="D35" s="18">
        <v>1</v>
      </c>
      <c r="E35" s="17">
        <v>2</v>
      </c>
      <c r="F35" s="17">
        <f>IF(E35=0,0,ROUND(C35*D35/E35,0))</f>
        <v>16</v>
      </c>
      <c r="G35" s="35"/>
      <c r="H35" s="31"/>
    </row>
    <row r="36" spans="1:8" ht="12" customHeight="1">
      <c r="A36" s="1" t="s">
        <v>36</v>
      </c>
      <c r="B36" s="3" t="s">
        <v>25</v>
      </c>
      <c r="C36" s="18">
        <v>6.9</v>
      </c>
      <c r="D36" s="18">
        <v>1</v>
      </c>
      <c r="E36" s="17">
        <v>3</v>
      </c>
      <c r="F36" s="17">
        <f>IF(E36=0,0,ROUND(C36*D36/E36,0))</f>
        <v>2</v>
      </c>
      <c r="G36" s="35"/>
      <c r="H36" s="31"/>
    </row>
    <row r="37" spans="1:8" ht="12" customHeight="1">
      <c r="A37" s="1" t="s">
        <v>44</v>
      </c>
      <c r="B37" s="3" t="s">
        <v>25</v>
      </c>
      <c r="C37" s="18">
        <v>6</v>
      </c>
      <c r="D37" s="18">
        <v>1</v>
      </c>
      <c r="E37" s="17">
        <v>3</v>
      </c>
      <c r="F37" s="17">
        <f>IF(E37=0,0,ROUND(C37*D37/E37,0))</f>
        <v>2</v>
      </c>
      <c r="G37" s="35"/>
      <c r="H37" s="31"/>
    </row>
    <row r="38" spans="1:8" ht="12" customHeight="1">
      <c r="A38" s="1" t="s">
        <v>45</v>
      </c>
      <c r="B38" s="3" t="s">
        <v>25</v>
      </c>
      <c r="C38" s="18">
        <v>11.5</v>
      </c>
      <c r="D38" s="18">
        <v>1</v>
      </c>
      <c r="E38" s="17" t="s">
        <v>14</v>
      </c>
      <c r="F38" s="17">
        <v>0</v>
      </c>
      <c r="G38" s="35"/>
      <c r="H38" s="31"/>
    </row>
    <row r="39" spans="1:8" ht="12" customHeight="1">
      <c r="A39" s="1" t="s">
        <v>26</v>
      </c>
      <c r="B39" s="3" t="s">
        <v>25</v>
      </c>
      <c r="C39" s="18">
        <v>6.45</v>
      </c>
      <c r="D39" s="18">
        <v>1</v>
      </c>
      <c r="E39" s="17" t="s">
        <v>14</v>
      </c>
      <c r="F39" s="17">
        <v>0</v>
      </c>
      <c r="G39" s="35"/>
      <c r="H39" s="31"/>
    </row>
    <row r="40" spans="1:8" ht="12" customHeight="1" thickBot="1">
      <c r="A40" s="4" t="s">
        <v>27</v>
      </c>
      <c r="B40" s="32" t="s">
        <v>25</v>
      </c>
      <c r="C40" s="6">
        <v>106.8</v>
      </c>
      <c r="D40" s="6">
        <v>1</v>
      </c>
      <c r="E40" s="5" t="s">
        <v>14</v>
      </c>
      <c r="F40" s="17">
        <v>0</v>
      </c>
      <c r="G40" s="37">
        <f>SUM(F29:F40)</f>
        <v>61</v>
      </c>
      <c r="H40" s="31"/>
    </row>
    <row r="41" spans="2:7" ht="12" customHeight="1" thickBot="1">
      <c r="B41" s="33"/>
      <c r="F41" s="38" t="s">
        <v>46</v>
      </c>
      <c r="G41" s="39">
        <f>SUM(G17,G28,G40)</f>
        <v>122</v>
      </c>
    </row>
    <row r="42" ht="12" customHeight="1">
      <c r="B42" s="33"/>
    </row>
  </sheetData>
  <printOptions/>
  <pageMargins left="1.39" right="0.16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 Ingenieros</dc:creator>
  <cp:keywords/>
  <dc:description/>
  <cp:lastModifiedBy>Particular</cp:lastModifiedBy>
  <cp:lastPrinted>2015-08-10T10:30:09Z</cp:lastPrinted>
  <dcterms:created xsi:type="dcterms:W3CDTF">2005-04-14T18:57:22Z</dcterms:created>
  <dcterms:modified xsi:type="dcterms:W3CDTF">2015-08-11T12:52:49Z</dcterms:modified>
  <cp:category/>
  <cp:version/>
  <cp:contentType/>
  <cp:contentStatus/>
</cp:coreProperties>
</file>